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7FA3FBDE-D59F-49D2-B511-B38818516682}" xr6:coauthVersionLast="47" xr6:coauthVersionMax="47" xr10:uidLastSave="{00000000-0000-0000-0000-000000000000}"/>
  <bookViews>
    <workbookView xWindow="-120" yWindow="-120" windowWidth="29040" windowHeight="15840" tabRatio="690" xr2:uid="{00000000-000D-0000-FFFF-FFFF00000000}"/>
  </bookViews>
  <sheets>
    <sheet name="data" sheetId="24" r:id="rId1"/>
  </sheets>
  <definedNames>
    <definedName name="_xlnm._FilterDatabase" localSheetId="0" hidden="1">data!$A$3:$C$3</definedName>
    <definedName name="_xlnm.Print_Area" localSheetId="0">data!$A$1:$C$39</definedName>
  </definedNames>
  <calcPr calcId="191029"/>
</workbook>
</file>

<file path=xl/calcChain.xml><?xml version="1.0" encoding="utf-8"?>
<calcChain xmlns="http://schemas.openxmlformats.org/spreadsheetml/2006/main">
  <c r="C16" i="24" l="1"/>
  <c r="C17" i="24" l="1"/>
  <c r="C5" i="24" l="1"/>
  <c r="C38" i="24" l="1"/>
  <c r="C25" i="24" l="1"/>
  <c r="C39" i="24" l="1"/>
</calcChain>
</file>

<file path=xl/sharedStrings.xml><?xml version="1.0" encoding="utf-8"?>
<sst xmlns="http://schemas.openxmlformats.org/spreadsheetml/2006/main" count="68" uniqueCount="68">
  <si>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</si>
  <si>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</si>
  <si>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</si>
  <si>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ИТОГО ДОХОДОВ</t>
  </si>
  <si>
    <t>РАСХОДЫ</t>
  </si>
  <si>
    <t>АДМИНИСТРАТИВНЫЕ ПЛАТЕЖИ И СБОРЫ</t>
  </si>
  <si>
    <t>1 00 00000 00 0000 000</t>
  </si>
  <si>
    <t xml:space="preserve">НАЛОГИ НА ПРИБЫЛЬ, ДОХОДЫ            </t>
  </si>
  <si>
    <t>1 01 00000 00 0000 000</t>
  </si>
  <si>
    <t>1 05 00000 00 0000 000</t>
  </si>
  <si>
    <t>1 11 00000 00 0000 000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</si>
  <si>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</si>
  <si>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</si>
  <si>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</si>
  <si>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</si>
  <si>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1 16 00000 00 0000 000</t>
  </si>
  <si>
    <t>ШТРАФЫ, САНКЦИИ, ВОЗМЕЩЕНИЕ УЩЕРБА</t>
  </si>
  <si>
    <t>1 12 00000 00 0000 000</t>
  </si>
  <si>
    <t>1 03 00000 00 0000 000</t>
  </si>
  <si>
    <t>1 08 00000 00 0000 000</t>
  </si>
  <si>
    <t>ИТОГО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</si>
  <si>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</si>
  <si>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</si>
  <si>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</si>
  <si>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</si>
  <si>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</si>
  <si>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</si>
  <si>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</si>
  <si>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0100</t>
  </si>
  <si>
    <t>0200</t>
  </si>
  <si>
    <t>0300</t>
  </si>
  <si>
    <t>0400</t>
  </si>
  <si>
    <t>0500</t>
  </si>
  <si>
    <t>0700</t>
  </si>
  <si>
    <t>0800</t>
  </si>
  <si>
    <t>1000</t>
  </si>
  <si>
    <t>1100</t>
  </si>
  <si>
    <t xml:space="preserve">Наименование </t>
  </si>
  <si>
    <t>ГОСУДАРСТВЕННАЯ ПОШЛИНА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</si>
  <si>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</si>
  <si>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</si>
  <si>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КУЛЬТУРА, КИНЕМАТОГРАФИЯ</t>
  </si>
  <si>
    <t>НАЛОГИ НА ТОВАРЫ (РАБОТЫ,УСЛУГИ), РЕАЛИЗУЕМЫЕ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</si>
  <si>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</si>
  <si>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ФИЗИЧЕСКАЯ КУЛЬТУРА И СПОРТ</t>
  </si>
  <si>
    <t>НАЛОГОВЫЕ И НЕНАЛОГОВЫЕ ДОХОДЫ</t>
  </si>
  <si>
    <t>НАЛОГИ НА СОВОКУПНЫЙ ДОХОД</t>
  </si>
  <si>
    <t>2 02 00000 00 0000 000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</si>
  <si>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</si>
  <si>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</si>
  <si>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</si>
  <si>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</si>
  <si>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ДЕФИЦИТ (-) / ПРОФИЦИТ (+) БЮДЖЕТА </t>
  </si>
  <si>
    <t>КБК</t>
  </si>
  <si>
    <t>тыс. рублей</t>
  </si>
  <si>
    <t>2 02 10000 00 0000 150</t>
  </si>
  <si>
    <t>2 02 20000 00 0000 150</t>
  </si>
  <si>
    <t>2 02 30000 00 0000 150</t>
  </si>
  <si>
    <t>2 02 40000 00 0000 150</t>
  </si>
  <si>
    <t>2 07 00000 00 0000 000</t>
  </si>
  <si>
    <t>ПРОЧИЕ БЕЗВОЗМЕЗДНЫЕ ПОСТУПЛЕНИЯ</t>
  </si>
  <si>
    <t>Сумма</t>
  </si>
  <si>
    <t>1 17 00000 00 0000 000</t>
  </si>
  <si>
    <t>ПРОЧИЕ НЕНАЛОГОВЫЕ ДОХОДЫ</t>
  </si>
  <si>
    <t>Возврат остатков МБТ прошлых лет</t>
  </si>
  <si>
    <t>ОХРАНА ОКРУЖАЮЩЕЙ СРЕДЫ</t>
  </si>
  <si>
    <t>Оценка ожидаемого исполнения бюджета Унечского муниципального района Брянской области за 2025 год</t>
  </si>
  <si>
    <t>Перечисления для осуществления возврата (зачета) излишне уплаченных или излишне взысканных сумм налогов, сборов и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</si>
</sst>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0_р_."/>
  </numFmts>
  <fonts count="13" x14ac:knownFonts="1"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name val="Segoe UI"/>
      <family val="2"/>
      <charset val="204"/>
    </font>
    <font>
      <i/>
      <sz val="10"/>
      <name val="Segoe U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DEDED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2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2" borderId="1"/>
    <xf numFmtId="0" fontId="2" fillId="0" borderId="2">
      <alignment horizontal="center" vertical="center" wrapText="1"/>
    </xf>
    <xf numFmtId="0" fontId="2" fillId="2" borderId="3"/>
    <xf numFmtId="49" fontId="2" fillId="0" borderId="2">
      <alignment horizontal="left" vertical="top" wrapText="1" indent="2"/>
    </xf>
    <xf numFmtId="49" fontId="2" fillId="0" borderId="2">
      <alignment horizontal="center" vertical="top"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2" borderId="3">
      <alignment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2" borderId="4"/>
    <xf numFmtId="0" fontId="2" fillId="0" borderId="0">
      <alignment horizontal="left" wrapText="1"/>
    </xf>
    <xf numFmtId="0" fontId="4" fillId="0" borderId="2">
      <alignment vertical="top" wrapText="1"/>
    </xf>
    <xf numFmtId="4" fontId="4" fillId="4" borderId="2">
      <alignment horizontal="right" vertical="top" shrinkToFit="1"/>
    </xf>
    <xf numFmtId="10" fontId="4" fillId="4" borderId="2">
      <alignment horizontal="right" vertical="top" shrinkToFit="1"/>
    </xf>
    <xf numFmtId="0" fontId="2" fillId="2" borderId="3">
      <alignment horizontal="center"/>
    </xf>
    <xf numFmtId="0" fontId="2" fillId="2" borderId="3">
      <alignment horizontal="left"/>
    </xf>
    <xf numFmtId="0" fontId="2" fillId="2" borderId="4">
      <alignment horizontal="center"/>
    </xf>
    <xf numFmtId="0" fontId="2" fillId="2" borderId="4">
      <alignment horizontal="left"/>
    </xf>
    <xf numFmtId="164" fontId="5" fillId="0" borderId="0">
      <alignment vertical="top" wrapText="1"/>
    </xf>
    <xf numFmtId="0" fontId="1" fillId="0" borderId="0"/>
  </cellStyleXfs>
  <cellXfs count="22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12" fillId="0" borderId="5" xfId="0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0" fontId="12" fillId="5" borderId="5" xfId="0" applyFont="1" applyFill="1" applyBorder="1" applyAlignment="1">
      <alignment horizontal="left" vertical="center" wrapText="1"/>
    </xf>
    <xf numFmtId="165" fontId="12" fillId="5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 wrapText="1"/>
    </xf>
    <xf numFmtId="165" fontId="12" fillId="0" borderId="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left" vertical="center" wrapText="1"/>
    </xf>
  </cellXfs>
  <cellStyles count="34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xl40" xfId="25" xr:uid="{00000000-0005-0000-0000-000018000000}"/>
    <cellStyle name="xl41" xfId="26" xr:uid="{00000000-0005-0000-0000-000019000000}"/>
    <cellStyle name="xl42" xfId="27" xr:uid="{00000000-0005-0000-0000-00001A000000}"/>
    <cellStyle name="xl43" xfId="28" xr:uid="{00000000-0005-0000-0000-00001B000000}"/>
    <cellStyle name="xl44" xfId="29" xr:uid="{00000000-0005-0000-0000-00001C000000}"/>
    <cellStyle name="xl45" xfId="30" xr:uid="{00000000-0005-0000-0000-00001D000000}"/>
    <cellStyle name="xl46" xfId="31" xr:uid="{00000000-0005-0000-0000-00001E000000}"/>
    <cellStyle name="Обычный" xfId="0" builtinId="0"/>
    <cellStyle name="Обычный 2" xfId="32" xr:uid="{00000000-0005-0000-0000-000020000000}"/>
    <cellStyle name="Обычный 3" xfId="33" xr:uid="{00000000-0005-0000-0000-00002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DE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topLeftCell="B1" zoomScaleNormal="100" zoomScaleSheetLayoutView="90" workbookViewId="0">
      <selection sqref="A1:C1"/>
    </sheetView>
  </sheetViews>
  <sheetFormatPr defaultColWidth="9.140625" defaultRowHeight="14.25" x14ac:dyDescent="0.2"/>
  <cols>
    <col min="1" max="1" width="24.7109375" style="1" customWidth="1"/>
    <col min="2" max="2" width="88.5703125" style="1" customWidth="1"/>
    <col min="3" max="3" width="21.5703125" style="1" customWidth="1"/>
    <col min="4" max="4" width="10.5703125" style="1" bestFit="1" customWidth="1"/>
    <col min="5" max="16384" width="9.140625" style="1"/>
  </cols>
  <sheetData>
    <row r="1" spans="1:3" ht="53.25" customHeight="1" x14ac:dyDescent="0.2">
      <c r="A1" s="19" t="s">
        <v>66</v>
      </c>
      <c r="B1" s="19"/>
      <c r="C1" s="19"/>
    </row>
    <row r="2" spans="1:3" ht="18" customHeight="1" x14ac:dyDescent="0.2">
      <c r="A2" s="4"/>
      <c r="B2" s="4"/>
      <c r="C2" s="11" t="s">
        <v>54</v>
      </c>
    </row>
    <row r="3" spans="1:3" ht="22.5" customHeight="1" x14ac:dyDescent="0.2">
      <c r="A3" s="5" t="s">
        <v>53</v>
      </c>
      <c r="B3" s="5" t="s">
        <v>37</v>
      </c>
      <c r="C3" s="5" t="s">
        <v>61</v>
      </c>
    </row>
    <row r="4" spans="1:3" ht="20.25" customHeight="1" x14ac:dyDescent="0.2">
      <c r="A4" s="6">
        <v>1</v>
      </c>
      <c r="B4" s="6">
        <v>2</v>
      </c>
      <c r="C4" s="6">
        <v>3</v>
      </c>
    </row>
    <row r="5" spans="1:3" ht="22.5" customHeight="1" x14ac:dyDescent="0.2">
      <c r="A5" s="7" t="s">
        <v>6</v>
      </c>
      <c r="B5" s="7" t="s">
        <v>45</v>
      </c>
      <c r="C5" s="8">
        <f>SUM(C6:C15)</f>
        <v>361461</v>
      </c>
    </row>
    <row r="6" spans="1:3" ht="22.5" customHeight="1" x14ac:dyDescent="0.2">
      <c r="A6" s="9" t="s">
        <v>8</v>
      </c>
      <c r="B6" s="9" t="s">
        <v>7</v>
      </c>
      <c r="C6" s="10">
        <v>299403</v>
      </c>
    </row>
    <row r="7" spans="1:3" ht="34.5" customHeight="1" x14ac:dyDescent="0.2">
      <c r="A7" s="9" t="s">
        <v>18</v>
      </c>
      <c r="B7" s="9" t="s">
        <v>42</v>
      </c>
      <c r="C7" s="10">
        <v>16768</v>
      </c>
    </row>
    <row r="8" spans="1:3" ht="22.5" customHeight="1" x14ac:dyDescent="0.2">
      <c r="A8" s="9" t="s">
        <v>9</v>
      </c>
      <c r="B8" s="9" t="s">
        <v>46</v>
      </c>
      <c r="C8" s="10">
        <v>12007</v>
      </c>
    </row>
    <row r="9" spans="1:3" ht="22.5" customHeight="1" x14ac:dyDescent="0.2">
      <c r="A9" s="9" t="s">
        <v>19</v>
      </c>
      <c r="B9" s="9" t="s">
        <v>38</v>
      </c>
      <c r="C9" s="10">
        <v>8920</v>
      </c>
    </row>
    <row r="10" spans="1:3" ht="32.25" customHeight="1" x14ac:dyDescent="0.2">
      <c r="A10" s="9" t="s">
        <v>10</v>
      </c>
      <c r="B10" s="9" t="s">
        <v>43</v>
      </c>
      <c r="C10" s="10">
        <v>8321</v>
      </c>
    </row>
    <row r="11" spans="1:3" ht="22.5" customHeight="1" x14ac:dyDescent="0.2">
      <c r="A11" s="9" t="s">
        <v>17</v>
      </c>
      <c r="B11" s="9" t="s">
        <v>11</v>
      </c>
      <c r="C11" s="10">
        <v>1117</v>
      </c>
    </row>
    <row r="12" spans="1:3" s="2" customFormat="1" ht="22.5" customHeight="1" x14ac:dyDescent="0.2">
      <c r="A12" s="9" t="s">
        <v>12</v>
      </c>
      <c r="B12" s="9" t="s">
        <v>13</v>
      </c>
      <c r="C12" s="10">
        <v>12599</v>
      </c>
    </row>
    <row r="13" spans="1:3" ht="22.5" customHeight="1" x14ac:dyDescent="0.2">
      <c r="A13" s="9" t="s">
        <v>14</v>
      </c>
      <c r="B13" s="9" t="s">
        <v>5</v>
      </c>
      <c r="C13" s="10">
        <v>223</v>
      </c>
    </row>
    <row r="14" spans="1:3" ht="22.5" customHeight="1" x14ac:dyDescent="0.2">
      <c r="A14" s="9" t="s">
        <v>15</v>
      </c>
      <c r="B14" s="9" t="s">
        <v>16</v>
      </c>
      <c r="C14" s="10">
        <v>1954</v>
      </c>
    </row>
    <row r="15" spans="1:3" ht="22.5" customHeight="1" x14ac:dyDescent="0.2">
      <c r="A15" s="9" t="s">
        <v>62</v>
      </c>
      <c r="B15" s="9" t="s">
        <v>63</v>
      </c>
      <c r="C15" s="10">
        <v>149</v>
      </c>
    </row>
    <row r="16" spans="1:3" s="2" customFormat="1" ht="22.5" customHeight="1" x14ac:dyDescent="0.2">
      <c r="A16" s="12" t="s">
        <v>1</v>
      </c>
      <c r="B16" s="12" t="s">
        <v>2</v>
      </c>
      <c r="C16" s="13">
        <f>C17+C22+C24+C23</f>
        <v>1011940</v>
      </c>
    </row>
    <row r="17" spans="1:4" s="2" customFormat="1" ht="34.5" customHeight="1" x14ac:dyDescent="0.2">
      <c r="A17" s="12" t="s">
        <v>47</v>
      </c>
      <c r="B17" s="12" t="s">
        <v>0</v>
      </c>
      <c r="C17" s="13">
        <f>C18+C19+C20+C21</f>
        <v>1012719</v>
      </c>
    </row>
    <row r="18" spans="1:4" s="2" customFormat="1" ht="22.5" customHeight="1" x14ac:dyDescent="0.2">
      <c r="A18" s="12" t="s">
        <v>55</v>
      </c>
      <c r="B18" s="12" t="s">
        <v>48</v>
      </c>
      <c r="C18" s="13">
        <v>73400</v>
      </c>
    </row>
    <row r="19" spans="1:4" s="2" customFormat="1" ht="26.25" customHeight="1" x14ac:dyDescent="0.2">
      <c r="A19" s="12" t="s">
        <v>56</v>
      </c>
      <c r="B19" s="12" t="s">
        <v>49</v>
      </c>
      <c r="C19" s="13">
        <v>305702</v>
      </c>
    </row>
    <row r="20" spans="1:4" s="2" customFormat="1" ht="22.5" customHeight="1" x14ac:dyDescent="0.2">
      <c r="A20" s="12" t="s">
        <v>57</v>
      </c>
      <c r="B20" s="12" t="s">
        <v>50</v>
      </c>
      <c r="C20" s="13">
        <v>560296</v>
      </c>
    </row>
    <row r="21" spans="1:4" s="2" customFormat="1" ht="22.5" customHeight="1" x14ac:dyDescent="0.2">
      <c r="A21" s="12" t="s">
        <v>58</v>
      </c>
      <c r="B21" s="12" t="s">
        <v>51</v>
      </c>
      <c r="C21" s="13">
        <v>73321</v>
      </c>
    </row>
    <row r="22" spans="1:4" s="2" customFormat="1" ht="18.75" customHeight="1" x14ac:dyDescent="0.2">
      <c r="A22" s="12" t="s">
        <v>59</v>
      </c>
      <c r="B22" s="12" t="s">
        <v>60</v>
      </c>
      <c r="C22" s="13"/>
    </row>
    <row r="23" spans="1:4" s="2" customFormat="1" ht="30" x14ac:dyDescent="0.2">
      <c r="A23" s="12"/>
      <c r="B23" s="12" t="s">
        <v>67</v>
      </c>
      <c r="C23" s="13">
        <v>15</v>
      </c>
    </row>
    <row r="24" spans="1:4" s="2" customFormat="1" ht="18.75" customHeight="1" x14ac:dyDescent="0.2">
      <c r="A24" s="12"/>
      <c r="B24" s="12" t="s">
        <v>64</v>
      </c>
      <c r="C24" s="13">
        <v>-794</v>
      </c>
    </row>
    <row r="25" spans="1:4" s="2" customFormat="1" ht="30" customHeight="1" x14ac:dyDescent="0.2">
      <c r="A25" s="14"/>
      <c r="B25" s="14" t="s">
        <v>3</v>
      </c>
      <c r="C25" s="15">
        <f>C5+C16</f>
        <v>1373401</v>
      </c>
      <c r="D25" s="18"/>
    </row>
    <row r="26" spans="1:4" s="2" customFormat="1" ht="20.25" customHeight="1" x14ac:dyDescent="0.2">
      <c r="A26" s="20" t="s">
        <v>4</v>
      </c>
      <c r="B26" s="20"/>
      <c r="C26" s="20"/>
    </row>
    <row r="27" spans="1:4" ht="19.7" customHeight="1" x14ac:dyDescent="0.2">
      <c r="A27" s="16" t="s">
        <v>28</v>
      </c>
      <c r="B27" s="12" t="s">
        <v>21</v>
      </c>
      <c r="C27" s="17">
        <v>70618</v>
      </c>
    </row>
    <row r="28" spans="1:4" s="2" customFormat="1" ht="19.7" customHeight="1" x14ac:dyDescent="0.2">
      <c r="A28" s="16" t="s">
        <v>29</v>
      </c>
      <c r="B28" s="12" t="s">
        <v>22</v>
      </c>
      <c r="C28" s="17">
        <v>250</v>
      </c>
    </row>
    <row r="29" spans="1:4" ht="19.7" customHeight="1" x14ac:dyDescent="0.2">
      <c r="A29" s="16" t="s">
        <v>30</v>
      </c>
      <c r="B29" s="12" t="s">
        <v>23</v>
      </c>
      <c r="C29" s="17">
        <v>7737</v>
      </c>
    </row>
    <row r="30" spans="1:4" s="2" customFormat="1" ht="19.7" customHeight="1" x14ac:dyDescent="0.2">
      <c r="A30" s="16" t="s">
        <v>31</v>
      </c>
      <c r="B30" s="12" t="s">
        <v>24</v>
      </c>
      <c r="C30" s="17">
        <v>43673</v>
      </c>
    </row>
    <row r="31" spans="1:4" s="2" customFormat="1" ht="19.7" customHeight="1" x14ac:dyDescent="0.2">
      <c r="A31" s="16" t="s">
        <v>32</v>
      </c>
      <c r="B31" s="12" t="s">
        <v>25</v>
      </c>
      <c r="C31" s="17">
        <v>23129</v>
      </c>
    </row>
    <row r="32" spans="1:4" s="2" customFormat="1" ht="19.7" customHeight="1" x14ac:dyDescent="0.2">
      <c r="A32" s="16"/>
      <c r="B32" s="12" t="s">
        <v>65</v>
      </c>
      <c r="C32" s="17">
        <v>924</v>
      </c>
    </row>
    <row r="33" spans="1:3" ht="19.7" customHeight="1" x14ac:dyDescent="0.2">
      <c r="A33" s="16" t="s">
        <v>33</v>
      </c>
      <c r="B33" s="12" t="s">
        <v>26</v>
      </c>
      <c r="C33" s="17">
        <v>736637</v>
      </c>
    </row>
    <row r="34" spans="1:3" ht="19.7" customHeight="1" x14ac:dyDescent="0.2">
      <c r="A34" s="16" t="s">
        <v>34</v>
      </c>
      <c r="B34" s="12" t="s">
        <v>41</v>
      </c>
      <c r="C34" s="17">
        <v>95599</v>
      </c>
    </row>
    <row r="35" spans="1:3" ht="19.7" customHeight="1" x14ac:dyDescent="0.2">
      <c r="A35" s="16" t="s">
        <v>35</v>
      </c>
      <c r="B35" s="12" t="s">
        <v>27</v>
      </c>
      <c r="C35" s="17">
        <v>127714</v>
      </c>
    </row>
    <row r="36" spans="1:3" ht="19.7" customHeight="1" x14ac:dyDescent="0.2">
      <c r="A36" s="16" t="s">
        <v>36</v>
      </c>
      <c r="B36" s="12" t="s">
        <v>44</v>
      </c>
      <c r="C36" s="17">
        <v>293014</v>
      </c>
    </row>
    <row r="37" spans="1:3" ht="31.5" customHeight="1" x14ac:dyDescent="0.2">
      <c r="A37" s="16" t="s">
        <v>39</v>
      </c>
      <c r="B37" s="12" t="s">
        <v>40</v>
      </c>
      <c r="C37" s="17">
        <v>16880</v>
      </c>
    </row>
    <row r="38" spans="1:3" ht="30" customHeight="1" x14ac:dyDescent="0.2">
      <c r="A38" s="21" t="s">
        <v>20</v>
      </c>
      <c r="B38" s="21"/>
      <c r="C38" s="15">
        <f>SUM(C27:C37)</f>
        <v>1416175</v>
      </c>
    </row>
    <row r="39" spans="1:3" ht="30" customHeight="1" x14ac:dyDescent="0.2">
      <c r="A39" s="21" t="s">
        <v>52</v>
      </c>
      <c r="B39" s="21"/>
      <c r="C39" s="15">
        <f>C25-C38</f>
        <v>-42774</v>
      </c>
    </row>
    <row r="40" spans="1:3" x14ac:dyDescent="0.2">
      <c r="C40" s="3"/>
    </row>
  </sheetData>
  <autoFilter ref="A3:C3" xr:uid="{00000000-0009-0000-0000-000000000000}"/>
  <mergeCells count="4">
    <mergeCell ref="A1:C1"/>
    <mergeCell ref="A26:C26"/>
    <mergeCell ref="A38:B38"/>
    <mergeCell ref="A39:B39"/>
  </mergeCells>
  <pageMargins left="0.78740157480314965" right="0.19685039370078741" top="0.78740157480314965" bottom="0.78740157480314965" header="0.31496062992125984" footer="0.15748031496062992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2018-10-16T06:24:20Z</dcterms:created>
  <dcterms:modified xsi:type="dcterms:W3CDTF">2025-11-12T14:34:14Z</dcterms:modified>
</cp:coreProperties>
</file>